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hong KHTC\Cong van\Nam 2025\Quyet dinh\"/>
    </mc:Choice>
  </mc:AlternateContent>
  <bookViews>
    <workbookView xWindow="0" yWindow="0" windowWidth="24000" windowHeight="8610" activeTab="2"/>
  </bookViews>
  <sheets>
    <sheet name="TTVH" sheetId="14" r:id="rId1"/>
    <sheet name="NHNTTT" sheetId="23" r:id="rId2"/>
    <sheet name="Phu luc 1" sheetId="24" r:id="rId3"/>
  </sheets>
  <calcPr calcId="162913"/>
</workbook>
</file>

<file path=xl/calcChain.xml><?xml version="1.0" encoding="utf-8"?>
<calcChain xmlns="http://schemas.openxmlformats.org/spreadsheetml/2006/main">
  <c r="D24" i="24" l="1"/>
  <c r="D25" i="24"/>
  <c r="D18" i="24" l="1"/>
  <c r="E18" i="24"/>
  <c r="C30" i="24"/>
  <c r="C29" i="24"/>
  <c r="E28" i="24"/>
  <c r="E19" i="24" s="1"/>
  <c r="D28" i="24"/>
  <c r="D19" i="24" s="1"/>
  <c r="C26" i="24"/>
  <c r="C25" i="24" s="1"/>
  <c r="E25" i="24"/>
  <c r="E17" i="24" s="1"/>
  <c r="D17" i="24"/>
  <c r="E20" i="24"/>
  <c r="D20" i="24"/>
  <c r="C20" i="24"/>
  <c r="C15" i="24"/>
  <c r="C14" i="24"/>
  <c r="C13" i="24"/>
  <c r="C12" i="24"/>
  <c r="C19" i="24" l="1"/>
  <c r="C28" i="24"/>
  <c r="C24" i="24" s="1"/>
  <c r="E16" i="24"/>
  <c r="E24" i="24"/>
  <c r="C31" i="14"/>
  <c r="D16" i="24" l="1"/>
  <c r="C17" i="24"/>
  <c r="C18" i="24"/>
  <c r="C31" i="23"/>
  <c r="C34" i="14"/>
  <c r="C23" i="23"/>
  <c r="C34" i="23"/>
  <c r="C16" i="24" l="1"/>
  <c r="C20" i="23"/>
  <c r="C21" i="23"/>
  <c r="C19" i="23"/>
  <c r="C18" i="23" l="1"/>
  <c r="C30" i="23"/>
  <c r="C30" i="14" l="1"/>
  <c r="C20" i="14" l="1"/>
  <c r="C21" i="14"/>
  <c r="C19" i="14"/>
  <c r="C18" i="14" l="1"/>
</calcChain>
</file>

<file path=xl/sharedStrings.xml><?xml version="1.0" encoding="utf-8"?>
<sst xmlns="http://schemas.openxmlformats.org/spreadsheetml/2006/main" count="162" uniqueCount="75">
  <si>
    <t>PHỤ LỤC SỐ 02</t>
  </si>
  <si>
    <t xml:space="preserve"> </t>
  </si>
  <si>
    <t>STT</t>
  </si>
  <si>
    <t>Nội dung</t>
  </si>
  <si>
    <t>Tổng số</t>
  </si>
  <si>
    <t>I</t>
  </si>
  <si>
    <t>Tổng số thu, chi, nộp ngân sách nhà nước phí, lệ phí</t>
  </si>
  <si>
    <t>Số thu phí, lệ phí</t>
  </si>
  <si>
    <t>Chi từ nguồn thu phí, lệ phí được để lại</t>
  </si>
  <si>
    <t>Số phí, lệ phí nộp NSNN</t>
  </si>
  <si>
    <t>Thu dịch vụ, thu sự nghiệp, thu khác</t>
  </si>
  <si>
    <t>II</t>
  </si>
  <si>
    <t>Dự toán chi ngân sách nhà nước</t>
  </si>
  <si>
    <t>Trong đó: - Kinh phí thực hiện tự chủ</t>
  </si>
  <si>
    <t>Quản lý hành chính</t>
  </si>
  <si>
    <t>1.1</t>
  </si>
  <si>
    <t>1.2</t>
  </si>
  <si>
    <t>Trong đó: Kinh phí TK 10% thực hiện điều chỉnh lương</t>
  </si>
  <si>
    <t>2</t>
  </si>
  <si>
    <t>2.1</t>
  </si>
  <si>
    <t>2.2</t>
  </si>
  <si>
    <t>3</t>
  </si>
  <si>
    <t>Nghiên cứu khoa học</t>
  </si>
  <si>
    <t>3.1</t>
  </si>
  <si>
    <t>3.2</t>
  </si>
  <si>
    <t>Mã số đơn vị sử dụng ngân sách: 1037149</t>
  </si>
  <si>
    <t>-</t>
  </si>
  <si>
    <t>Sự nghiệp Văn hóa thông tin</t>
  </si>
  <si>
    <t>Đơn vị sử dụng: Nhà hát Nghệ thuật truyền thống</t>
  </si>
  <si>
    <t>Mã số đơn vị sử dụng ngân sách: 1128595</t>
  </si>
  <si>
    <t>Kinh phí tiền lương theo Nghị định 38/2019/NĐ-CP</t>
  </si>
  <si>
    <t>Kinh phí tiết kiệm 10% thực hiện điều chỉnh lương</t>
  </si>
  <si>
    <t>Kinh phí hoạt động theo định mức</t>
  </si>
  <si>
    <t>2.3</t>
  </si>
  <si>
    <t>1.3</t>
  </si>
  <si>
    <t xml:space="preserve">                  - Kinh phí thực hiện cải cách tiền lương</t>
  </si>
  <si>
    <t xml:space="preserve">                 - Kinh phí không thực hiện tự chủ</t>
  </si>
  <si>
    <t>DỰ TOÁN THU, CHI NSNN NĂM 2025</t>
  </si>
  <si>
    <t>Kinh phí thực hiện tự chủ (nguồn 13)</t>
  </si>
  <si>
    <t>Kinh phí không thực hiện tự chủ (nguồn 12)</t>
  </si>
  <si>
    <t>Kinh phí thực hiện cải cách tiền lương (nguồn 13)</t>
  </si>
  <si>
    <r>
      <t xml:space="preserve">                 </t>
    </r>
    <r>
      <rPr>
        <sz val="13"/>
        <color theme="1"/>
        <rFont val="Times New Roman"/>
        <family val="1"/>
      </rPr>
      <t>UBND TỈNH KHÁNH HOÀ</t>
    </r>
    <r>
      <rPr>
        <b/>
        <sz val="13"/>
        <color theme="1"/>
        <rFont val="Times New Roman"/>
        <family val="1"/>
      </rPr>
      <t xml:space="preserve">               CỘNG HOÀ XÃ HỘI CHỦ NGHĨA VIỆT NAM</t>
    </r>
  </si>
  <si>
    <t>Đơn vị sử dụng: Trung tâm Văn hóa tỉnh Khánh Hòa</t>
  </si>
  <si>
    <t>Chương 425 , Loại 160, Khoản 161</t>
  </si>
  <si>
    <t>Xây dựng chương trình mới</t>
  </si>
  <si>
    <r>
      <t xml:space="preserve">       SỞ VĂN HOÁ, THỂ THAO VÀ DU LỊCH                   </t>
    </r>
    <r>
      <rPr>
        <b/>
        <u/>
        <sz val="13"/>
        <color theme="1"/>
        <rFont val="Times New Roman"/>
        <family val="1"/>
      </rPr>
      <t>Độc lập - Tự do - Hạnh phúc</t>
    </r>
  </si>
  <si>
    <t>Tổ chức biểu diễn phục vụ nhiệm vụ chính trị</t>
  </si>
  <si>
    <t>Sự nghiệp thể thao</t>
  </si>
  <si>
    <t>ĐVT: đồng</t>
  </si>
  <si>
    <t>Kinh phí chi lương và các khoản đóng góp theo lương và chi khác thường xuyên theo định mức</t>
  </si>
  <si>
    <t>Kinh phí thực hiện cải cách tiền lương</t>
  </si>
  <si>
    <r>
      <t xml:space="preserve">   SỞ VĂN HOÁ, THỂ THAO VÀ DU LỊCH               </t>
    </r>
    <r>
      <rPr>
        <b/>
        <u/>
        <sz val="13"/>
        <color theme="1"/>
        <rFont val="Times New Roman"/>
        <family val="1"/>
      </rPr>
      <t>Độc lập - Tự do - Hạnh phúc</t>
    </r>
  </si>
  <si>
    <r>
      <t xml:space="preserve">             </t>
    </r>
    <r>
      <rPr>
        <sz val="13"/>
        <color theme="1"/>
        <rFont val="Times New Roman"/>
        <family val="1"/>
      </rPr>
      <t>UBND TỈNH KHÁNH HOÀ</t>
    </r>
    <r>
      <rPr>
        <b/>
        <sz val="13"/>
        <color theme="1"/>
        <rFont val="Times New Roman"/>
        <family val="1"/>
      </rPr>
      <t xml:space="preserve">               CỘNG HOÀ XÃ HỘI CHỦ NGHĨA VIỆT NAM</t>
    </r>
  </si>
  <si>
    <t>UBND TỈNH KHÁNH HOÀ</t>
  </si>
  <si>
    <t>SỞ VĂN HOÁ, THỂ THAO VÀ DU LỊCH</t>
  </si>
  <si>
    <t>PHỤ LỤC SỐ 01</t>
  </si>
  <si>
    <t>Đơn vị tính: đồng</t>
  </si>
  <si>
    <t>TTVH tỉnh</t>
  </si>
  <si>
    <t>L - K</t>
  </si>
  <si>
    <t>160-161</t>
  </si>
  <si>
    <t>MS SDNS</t>
  </si>
  <si>
    <t>1128595</t>
  </si>
  <si>
    <t>1037149</t>
  </si>
  <si>
    <t>Tổng số thu, chi, nộp NSNN phí, lệ phí</t>
  </si>
  <si>
    <t>Trong đó:  - Kinh phí thực hiện tự chủ</t>
  </si>
  <si>
    <t>- Kinh phí thực hiện cải cách tiền lương</t>
  </si>
  <si>
    <t xml:space="preserve">- Kinh phí không thực hiện tự chủ </t>
  </si>
  <si>
    <t>Kinh phí không thực hiện tự chủ</t>
  </si>
  <si>
    <t>Sự nghiệp Văn hóa</t>
  </si>
  <si>
    <t>CỘNG HOÀ XÃ HỘI CHỦ NGHĨA VIỆT NAM</t>
  </si>
  <si>
    <t>Độc lập - Tự do - Hạnh phúc</t>
  </si>
  <si>
    <t>Nhà hát NTTT</t>
  </si>
  <si>
    <t>Trong đó</t>
  </si>
  <si>
    <t>(Kèm theo Quyết định số 796/QĐ-SVHTTDL ngày 23/12/2025  
của Giám đốc Sở Văn hoá, Thể thao và Du lịch )</t>
  </si>
  <si>
    <t>(Kèm theo Quyết định số 796/QĐ-SVHTT ngày 23/12/2025 của Giám đốc Sở Văn hoá, Thể thao và Du lịch)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</si>
</sst>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#"/>
    <numFmt numFmtId="166" formatCode="_(* #,##0.0_);_(* \(#,##0.0\);_(* &quot;-&quot;??_);_(@_)"/>
  </numFmts>
  <fonts count="24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3"/>
      <name val=".VnTime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3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5" fillId="0" borderId="0"/>
    <xf numFmtId="3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12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165" fontId="6" fillId="0" borderId="1" xfId="4" applyNumberFormat="1" applyFont="1" applyFill="1" applyBorder="1" applyAlignment="1">
      <alignment vertical="center" wrapText="1"/>
    </xf>
    <xf numFmtId="165" fontId="7" fillId="0" borderId="1" xfId="4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vertical="top" wrapText="1"/>
    </xf>
    <xf numFmtId="49" fontId="12" fillId="0" borderId="1" xfId="0" quotePrefix="1" applyNumberFormat="1" applyFont="1" applyFill="1" applyBorder="1" applyAlignment="1">
      <alignment horizontal="center" vertical="center"/>
    </xf>
    <xf numFmtId="165" fontId="12" fillId="0" borderId="1" xfId="4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65" fontId="12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6" fillId="0" borderId="0" xfId="6" applyFont="1" applyFill="1" applyAlignment="1">
      <alignment horizontal="left" vertical="center"/>
    </xf>
    <xf numFmtId="0" fontId="1" fillId="0" borderId="0" xfId="0" applyFont="1" applyFill="1"/>
    <xf numFmtId="0" fontId="15" fillId="0" borderId="0" xfId="6" applyFont="1" applyFill="1" applyAlignment="1">
      <alignment horizontal="left" vertical="center"/>
    </xf>
    <xf numFmtId="0" fontId="17" fillId="0" borderId="0" xfId="6" applyFont="1" applyFill="1" applyAlignment="1">
      <alignment vertical="center"/>
    </xf>
    <xf numFmtId="0" fontId="17" fillId="0" borderId="0" xfId="0" applyFont="1" applyFill="1" applyAlignment="1">
      <alignment vertical="center"/>
    </xf>
    <xf numFmtId="164" fontId="17" fillId="0" borderId="0" xfId="1" applyNumberFormat="1" applyFont="1" applyFill="1" applyAlignment="1">
      <alignment vertical="center"/>
    </xf>
    <xf numFmtId="0" fontId="1" fillId="0" borderId="0" xfId="6" applyFont="1" applyFill="1" applyAlignment="1">
      <alignment vertical="center"/>
    </xf>
    <xf numFmtId="164" fontId="1" fillId="0" borderId="0" xfId="6" applyNumberFormat="1" applyFont="1" applyFill="1" applyAlignment="1">
      <alignment vertical="center"/>
    </xf>
    <xf numFmtId="164" fontId="18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19" fillId="0" borderId="1" xfId="1" applyNumberFormat="1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vertical="center" wrapText="1"/>
    </xf>
    <xf numFmtId="164" fontId="14" fillId="0" borderId="1" xfId="6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vertical="center"/>
    </xf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vertical="center"/>
    </xf>
    <xf numFmtId="164" fontId="13" fillId="0" borderId="1" xfId="6" applyNumberFormat="1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vertical="center" wrapText="1"/>
    </xf>
    <xf numFmtId="3" fontId="14" fillId="0" borderId="1" xfId="6" applyNumberFormat="1" applyFont="1" applyFill="1" applyBorder="1" applyAlignment="1">
      <alignment horizontal="right" vertical="center"/>
    </xf>
    <xf numFmtId="3" fontId="13" fillId="0" borderId="1" xfId="6" applyNumberFormat="1" applyFont="1" applyFill="1" applyBorder="1" applyAlignment="1">
      <alignment horizontal="right" vertical="center"/>
    </xf>
    <xf numFmtId="0" fontId="13" fillId="0" borderId="1" xfId="6" quotePrefix="1" applyFont="1" applyFill="1" applyBorder="1" applyAlignment="1">
      <alignment horizontal="left" vertical="center" wrapText="1"/>
    </xf>
    <xf numFmtId="0" fontId="14" fillId="0" borderId="1" xfId="6" applyFont="1" applyFill="1" applyBorder="1" applyAlignment="1">
      <alignment vertical="center"/>
    </xf>
    <xf numFmtId="49" fontId="22" fillId="0" borderId="1" xfId="6" applyNumberFormat="1" applyFont="1" applyFill="1" applyBorder="1" applyAlignment="1">
      <alignment horizontal="center" vertical="center"/>
    </xf>
    <xf numFmtId="0" fontId="22" fillId="0" borderId="1" xfId="6" applyFont="1" applyFill="1" applyBorder="1" applyAlignment="1">
      <alignment vertical="center" wrapText="1"/>
    </xf>
    <xf numFmtId="3" fontId="22" fillId="0" borderId="1" xfId="6" applyNumberFormat="1" applyFont="1" applyFill="1" applyBorder="1" applyAlignment="1">
      <alignment horizontal="right" vertical="center"/>
    </xf>
    <xf numFmtId="49" fontId="14" fillId="0" borderId="1" xfId="6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right" vertical="center"/>
    </xf>
    <xf numFmtId="166" fontId="22" fillId="0" borderId="1" xfId="1" applyNumberFormat="1" applyFont="1" applyFill="1" applyBorder="1" applyAlignment="1">
      <alignment horizontal="right" vertical="center"/>
    </xf>
    <xf numFmtId="3" fontId="22" fillId="0" borderId="1" xfId="1" applyNumberFormat="1" applyFont="1" applyFill="1" applyBorder="1" applyAlignment="1">
      <alignment horizontal="right" vertical="center"/>
    </xf>
    <xf numFmtId="164" fontId="22" fillId="0" borderId="1" xfId="1" applyNumberFormat="1" applyFont="1" applyFill="1" applyBorder="1" applyAlignment="1">
      <alignment horizontal="right" vertical="center"/>
    </xf>
    <xf numFmtId="49" fontId="22" fillId="0" borderId="1" xfId="6" quotePrefix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/>
    </xf>
    <xf numFmtId="0" fontId="7" fillId="0" borderId="1" xfId="6" applyFont="1" applyFill="1" applyBorder="1" applyAlignment="1">
      <alignment vertical="center" wrapText="1"/>
    </xf>
    <xf numFmtId="3" fontId="7" fillId="0" borderId="1" xfId="6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/>
    </xf>
    <xf numFmtId="49" fontId="7" fillId="0" borderId="1" xfId="6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9" fillId="0" borderId="1" xfId="6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center" vertical="center"/>
    </xf>
  </cellXfs>
  <cellStyles count="7">
    <cellStyle name="Comma" xfId="1" builtinId="3"/>
    <cellStyle name="Comma 2" xfId="2"/>
    <cellStyle name="Normal" xfId="0" builtinId="0"/>
    <cellStyle name="Normal 2" xfId="3"/>
    <cellStyle name="Normal_Nghi quyet Phanbo Chi NS Cap tinh 2008 Dung" xfId="4"/>
    <cellStyle name="Normal_Sheet2" xfId="6"/>
    <cellStyle name="Normal_TONG HOP CHI NS CAP TINH200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257175</xdr:rowOff>
    </xdr:from>
    <xdr:to>
      <xdr:col>1</xdr:col>
      <xdr:colOff>1628775</xdr:colOff>
      <xdr:row>1</xdr:row>
      <xdr:rowOff>257175</xdr:rowOff>
    </xdr:to>
    <xdr:cxnSp macro="">
      <xdr:nvCxnSpPr>
        <xdr:cNvPr id="3" name="Straight Connector 2"/>
        <xdr:cNvCxnSpPr/>
      </xdr:nvCxnSpPr>
      <xdr:spPr>
        <a:xfrm>
          <a:off x="590550" y="466725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266700</xdr:rowOff>
    </xdr:from>
    <xdr:to>
      <xdr:col>1</xdr:col>
      <xdr:colOff>1857375</xdr:colOff>
      <xdr:row>1</xdr:row>
      <xdr:rowOff>266700</xdr:rowOff>
    </xdr:to>
    <xdr:cxnSp macro="">
      <xdr:nvCxnSpPr>
        <xdr:cNvPr id="2" name="Straight Connector 1"/>
        <xdr:cNvCxnSpPr/>
      </xdr:nvCxnSpPr>
      <xdr:spPr>
        <a:xfrm>
          <a:off x="819150" y="476250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2</xdr:row>
      <xdr:rowOff>9525</xdr:rowOff>
    </xdr:from>
    <xdr:to>
      <xdr:col>1</xdr:col>
      <xdr:colOff>2371725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257300" y="4572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2</xdr:row>
      <xdr:rowOff>9525</xdr:rowOff>
    </xdr:from>
    <xdr:to>
      <xdr:col>4</xdr:col>
      <xdr:colOff>400050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4467225" y="457200"/>
          <a:ext cx="2028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F14" sqref="F14"/>
    </sheetView>
  </sheetViews>
  <sheetFormatPr defaultRowHeight="16.5" x14ac:dyDescent="0.2"/>
  <cols>
    <col min="1" max="1" width="9.6640625" style="5" customWidth="1"/>
    <col min="2" max="2" width="67.1640625" style="5" customWidth="1"/>
    <col min="3" max="3" width="25.5" style="5" customWidth="1"/>
    <col min="4" max="4" width="7.5" style="5" bestFit="1" customWidth="1"/>
    <col min="5" max="5" width="24.5" style="5" customWidth="1"/>
    <col min="6" max="6" width="32" style="5" customWidth="1"/>
    <col min="7" max="7" width="9.33203125" style="5"/>
    <col min="8" max="8" width="20.33203125" style="5" bestFit="1" customWidth="1"/>
    <col min="9" max="16384" width="9.33203125" style="5"/>
  </cols>
  <sheetData>
    <row r="1" spans="1:9" x14ac:dyDescent="0.2">
      <c r="A1" s="86" t="s">
        <v>52</v>
      </c>
      <c r="B1" s="86"/>
      <c r="C1" s="86"/>
    </row>
    <row r="2" spans="1:9" ht="24" customHeight="1" x14ac:dyDescent="0.2">
      <c r="A2" s="86" t="s">
        <v>51</v>
      </c>
      <c r="B2" s="86"/>
      <c r="C2" s="86"/>
    </row>
    <row r="3" spans="1:9" ht="15" customHeight="1" x14ac:dyDescent="0.2">
      <c r="A3" s="6"/>
      <c r="B3" s="7"/>
      <c r="C3" s="7"/>
    </row>
    <row r="4" spans="1:9" ht="19.5" customHeight="1" x14ac:dyDescent="0.2">
      <c r="A4" s="85" t="s">
        <v>0</v>
      </c>
      <c r="B4" s="87"/>
      <c r="C4" s="87"/>
    </row>
    <row r="5" spans="1:9" x14ac:dyDescent="0.2">
      <c r="A5" s="85" t="s">
        <v>37</v>
      </c>
      <c r="B5" s="85"/>
      <c r="C5" s="85"/>
    </row>
    <row r="6" spans="1:9" s="8" customFormat="1" ht="36" customHeight="1" x14ac:dyDescent="0.2">
      <c r="A6" s="88" t="s">
        <v>73</v>
      </c>
      <c r="B6" s="89"/>
      <c r="C6" s="89"/>
      <c r="D6" s="9"/>
      <c r="I6" s="8" t="s">
        <v>1</v>
      </c>
    </row>
    <row r="7" spans="1:9" ht="7.5" customHeight="1" x14ac:dyDescent="0.2"/>
    <row r="8" spans="1:9" x14ac:dyDescent="0.2">
      <c r="A8" s="85" t="s">
        <v>42</v>
      </c>
      <c r="B8" s="85"/>
      <c r="C8" s="85"/>
    </row>
    <row r="9" spans="1:9" x14ac:dyDescent="0.2">
      <c r="A9" s="85" t="s">
        <v>43</v>
      </c>
      <c r="B9" s="85"/>
      <c r="C9" s="85"/>
    </row>
    <row r="10" spans="1:9" x14ac:dyDescent="0.2">
      <c r="A10" s="85" t="s">
        <v>29</v>
      </c>
      <c r="B10" s="85"/>
      <c r="C10" s="85"/>
    </row>
    <row r="11" spans="1:9" x14ac:dyDescent="0.2">
      <c r="C11" s="10" t="s">
        <v>48</v>
      </c>
    </row>
    <row r="12" spans="1:9" ht="19.5" customHeight="1" x14ac:dyDescent="0.2">
      <c r="A12" s="11" t="s">
        <v>2</v>
      </c>
      <c r="B12" s="11" t="s">
        <v>3</v>
      </c>
      <c r="C12" s="11" t="s">
        <v>4</v>
      </c>
    </row>
    <row r="13" spans="1:9" ht="19.5" customHeight="1" x14ac:dyDescent="0.2">
      <c r="A13" s="11" t="s">
        <v>5</v>
      </c>
      <c r="B13" s="12" t="s">
        <v>6</v>
      </c>
      <c r="C13" s="13"/>
    </row>
    <row r="14" spans="1:9" ht="19.5" customHeight="1" x14ac:dyDescent="0.2">
      <c r="A14" s="14">
        <v>1</v>
      </c>
      <c r="B14" s="3" t="s">
        <v>7</v>
      </c>
      <c r="C14" s="15"/>
    </row>
    <row r="15" spans="1:9" ht="19.5" customHeight="1" x14ac:dyDescent="0.2">
      <c r="A15" s="14">
        <v>2</v>
      </c>
      <c r="B15" s="3" t="s">
        <v>8</v>
      </c>
      <c r="C15" s="15"/>
    </row>
    <row r="16" spans="1:9" ht="19.5" customHeight="1" x14ac:dyDescent="0.2">
      <c r="A16" s="14">
        <v>3</v>
      </c>
      <c r="B16" s="3" t="s">
        <v>9</v>
      </c>
      <c r="C16" s="15"/>
    </row>
    <row r="17" spans="1:8" ht="19.5" customHeight="1" x14ac:dyDescent="0.2">
      <c r="A17" s="14">
        <v>4</v>
      </c>
      <c r="B17" s="3" t="s">
        <v>10</v>
      </c>
      <c r="C17" s="15"/>
    </row>
    <row r="18" spans="1:8" ht="19.5" customHeight="1" x14ac:dyDescent="0.2">
      <c r="A18" s="11" t="s">
        <v>11</v>
      </c>
      <c r="B18" s="12" t="s">
        <v>12</v>
      </c>
      <c r="C18" s="16">
        <f>C19+C21+C20</f>
        <v>-1850960000</v>
      </c>
    </row>
    <row r="19" spans="1:8" ht="19.5" customHeight="1" x14ac:dyDescent="0.2">
      <c r="A19" s="14"/>
      <c r="B19" s="3" t="s">
        <v>13</v>
      </c>
      <c r="C19" s="17">
        <f>C23+C31</f>
        <v>-1336960000</v>
      </c>
    </row>
    <row r="20" spans="1:8" ht="19.5" customHeight="1" x14ac:dyDescent="0.2">
      <c r="A20" s="14"/>
      <c r="B20" s="3" t="s">
        <v>35</v>
      </c>
      <c r="C20" s="17">
        <f>C33</f>
        <v>0</v>
      </c>
    </row>
    <row r="21" spans="1:8" ht="19.5" customHeight="1" x14ac:dyDescent="0.2">
      <c r="A21" s="14"/>
      <c r="B21" s="3" t="s">
        <v>36</v>
      </c>
      <c r="C21" s="17">
        <f>C28+C34</f>
        <v>-514000000</v>
      </c>
    </row>
    <row r="22" spans="1:8" ht="19.5" customHeight="1" x14ac:dyDescent="0.2">
      <c r="A22" s="11">
        <v>1</v>
      </c>
      <c r="B22" s="12" t="s">
        <v>14</v>
      </c>
      <c r="C22" s="13"/>
    </row>
    <row r="23" spans="1:8" s="20" customFormat="1" ht="19.5" customHeight="1" x14ac:dyDescent="0.2">
      <c r="A23" s="18" t="s">
        <v>15</v>
      </c>
      <c r="B23" s="1" t="s">
        <v>38</v>
      </c>
      <c r="C23" s="19"/>
    </row>
    <row r="24" spans="1:8" ht="19.5" customHeight="1" x14ac:dyDescent="0.2">
      <c r="A24" s="21" t="s">
        <v>26</v>
      </c>
      <c r="B24" s="3" t="s">
        <v>30</v>
      </c>
      <c r="C24" s="15"/>
    </row>
    <row r="25" spans="1:8" ht="19.5" customHeight="1" x14ac:dyDescent="0.2">
      <c r="A25" s="21" t="s">
        <v>26</v>
      </c>
      <c r="B25" s="3" t="s">
        <v>32</v>
      </c>
      <c r="C25" s="15"/>
    </row>
    <row r="26" spans="1:8" s="20" customFormat="1" ht="19.5" customHeight="1" x14ac:dyDescent="0.2">
      <c r="A26" s="18" t="s">
        <v>16</v>
      </c>
      <c r="B26" s="1" t="s">
        <v>40</v>
      </c>
      <c r="C26" s="19"/>
    </row>
    <row r="27" spans="1:8" ht="19.5" customHeight="1" x14ac:dyDescent="0.2">
      <c r="A27" s="21"/>
      <c r="B27" s="22" t="s">
        <v>31</v>
      </c>
      <c r="C27" s="15"/>
    </row>
    <row r="28" spans="1:8" s="20" customFormat="1" ht="19.5" customHeight="1" x14ac:dyDescent="0.2">
      <c r="A28" s="18" t="s">
        <v>34</v>
      </c>
      <c r="B28" s="1" t="s">
        <v>39</v>
      </c>
      <c r="C28" s="19"/>
    </row>
    <row r="29" spans="1:8" ht="19.5" customHeight="1" x14ac:dyDescent="0.2">
      <c r="A29" s="2"/>
      <c r="B29" s="3" t="s">
        <v>17</v>
      </c>
      <c r="C29" s="15"/>
    </row>
    <row r="30" spans="1:8" ht="19.5" customHeight="1" x14ac:dyDescent="0.2">
      <c r="A30" s="23" t="s">
        <v>18</v>
      </c>
      <c r="B30" s="12" t="s">
        <v>27</v>
      </c>
      <c r="C30" s="16">
        <f>C31+C34+C33</f>
        <v>-1850960000</v>
      </c>
    </row>
    <row r="31" spans="1:8" s="20" customFormat="1" ht="19.5" customHeight="1" x14ac:dyDescent="0.2">
      <c r="A31" s="18" t="s">
        <v>19</v>
      </c>
      <c r="B31" s="1" t="s">
        <v>38</v>
      </c>
      <c r="C31" s="26">
        <f>SUM(C32:C32)</f>
        <v>-1336960000</v>
      </c>
    </row>
    <row r="32" spans="1:8" ht="33.75" customHeight="1" x14ac:dyDescent="0.2">
      <c r="A32" s="21"/>
      <c r="B32" s="24" t="s">
        <v>49</v>
      </c>
      <c r="C32" s="17">
        <v>-1336960000</v>
      </c>
      <c r="D32" s="33"/>
      <c r="H32" s="33"/>
    </row>
    <row r="33" spans="1:6" s="20" customFormat="1" ht="19.5" customHeight="1" x14ac:dyDescent="0.2">
      <c r="A33" s="25" t="s">
        <v>20</v>
      </c>
      <c r="B33" s="1" t="s">
        <v>50</v>
      </c>
      <c r="C33" s="26"/>
    </row>
    <row r="34" spans="1:6" s="20" customFormat="1" ht="18" customHeight="1" x14ac:dyDescent="0.2">
      <c r="A34" s="18" t="s">
        <v>33</v>
      </c>
      <c r="B34" s="1" t="s">
        <v>39</v>
      </c>
      <c r="C34" s="26">
        <f>SUM(C35:C36)</f>
        <v>-514000000</v>
      </c>
      <c r="D34" s="32"/>
    </row>
    <row r="35" spans="1:6" ht="18" customHeight="1" x14ac:dyDescent="0.2">
      <c r="A35" s="2"/>
      <c r="B35" s="31" t="s">
        <v>46</v>
      </c>
      <c r="C35" s="17">
        <v>-313000000</v>
      </c>
      <c r="E35" s="36"/>
      <c r="F35" s="37"/>
    </row>
    <row r="36" spans="1:6" ht="18" customHeight="1" x14ac:dyDescent="0.2">
      <c r="A36" s="2"/>
      <c r="B36" s="31" t="s">
        <v>44</v>
      </c>
      <c r="C36" s="17">
        <v>-201000000</v>
      </c>
      <c r="E36" s="36"/>
    </row>
    <row r="37" spans="1:6" ht="18" customHeight="1" x14ac:dyDescent="0.2">
      <c r="A37" s="23" t="s">
        <v>21</v>
      </c>
      <c r="B37" s="12" t="s">
        <v>22</v>
      </c>
      <c r="C37" s="17"/>
    </row>
    <row r="38" spans="1:6" s="20" customFormat="1" ht="17.25" customHeight="1" x14ac:dyDescent="0.2">
      <c r="A38" s="18" t="s">
        <v>23</v>
      </c>
      <c r="B38" s="1" t="s">
        <v>38</v>
      </c>
      <c r="C38" s="19"/>
    </row>
    <row r="39" spans="1:6" ht="17.25" customHeight="1" x14ac:dyDescent="0.2">
      <c r="A39" s="2"/>
      <c r="B39" s="3" t="s">
        <v>17</v>
      </c>
      <c r="C39" s="13"/>
    </row>
    <row r="40" spans="1:6" s="20" customFormat="1" ht="17.25" customHeight="1" x14ac:dyDescent="0.2">
      <c r="A40" s="18" t="s">
        <v>24</v>
      </c>
      <c r="B40" s="1" t="s">
        <v>39</v>
      </c>
      <c r="C40" s="19"/>
    </row>
    <row r="41" spans="1:6" ht="8.25" customHeight="1" x14ac:dyDescent="0.2">
      <c r="A41" s="27"/>
      <c r="B41" s="28"/>
      <c r="C41" s="29"/>
    </row>
  </sheetData>
  <mergeCells count="8">
    <mergeCell ref="A8:C8"/>
    <mergeCell ref="A9:C9"/>
    <mergeCell ref="A10:C10"/>
    <mergeCell ref="A1:C1"/>
    <mergeCell ref="A2:C2"/>
    <mergeCell ref="A4:C4"/>
    <mergeCell ref="A5:C5"/>
    <mergeCell ref="A6:C6"/>
  </mergeCells>
  <phoneticPr fontId="2" type="noConversion"/>
  <printOptions horizontalCentered="1"/>
  <pageMargins left="0.78" right="0.25" top="0.75" bottom="0.75" header="0.34" footer="0.19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J10" sqref="J10"/>
    </sheetView>
  </sheetViews>
  <sheetFormatPr defaultRowHeight="16.5" x14ac:dyDescent="0.2"/>
  <cols>
    <col min="1" max="1" width="9.6640625" style="5" customWidth="1"/>
    <col min="2" max="2" width="67.1640625" style="5" customWidth="1"/>
    <col min="3" max="3" width="29.33203125" style="5" customWidth="1"/>
    <col min="4" max="4" width="7.5" style="5" bestFit="1" customWidth="1"/>
    <col min="5" max="5" width="22.83203125" style="5" customWidth="1"/>
    <col min="6" max="6" width="9.33203125" style="5"/>
    <col min="7" max="7" width="20.83203125" style="5" bestFit="1" customWidth="1"/>
    <col min="8" max="16384" width="9.33203125" style="5"/>
  </cols>
  <sheetData>
    <row r="1" spans="1:10" x14ac:dyDescent="0.2">
      <c r="A1" s="86" t="s">
        <v>41</v>
      </c>
      <c r="B1" s="86"/>
      <c r="C1" s="86"/>
    </row>
    <row r="2" spans="1:10" ht="24" customHeight="1" x14ac:dyDescent="0.2">
      <c r="A2" s="86" t="s">
        <v>45</v>
      </c>
      <c r="B2" s="86"/>
      <c r="C2" s="86"/>
    </row>
    <row r="3" spans="1:10" ht="15" customHeight="1" x14ac:dyDescent="0.2">
      <c r="A3" s="6"/>
      <c r="B3" s="30"/>
      <c r="C3" s="30"/>
    </row>
    <row r="4" spans="1:10" ht="19.5" customHeight="1" x14ac:dyDescent="0.2">
      <c r="A4" s="85" t="s">
        <v>0</v>
      </c>
      <c r="B4" s="87"/>
      <c r="C4" s="87"/>
    </row>
    <row r="5" spans="1:10" x14ac:dyDescent="0.2">
      <c r="A5" s="85" t="s">
        <v>37</v>
      </c>
      <c r="B5" s="85"/>
      <c r="C5" s="85"/>
    </row>
    <row r="6" spans="1:10" s="8" customFormat="1" ht="36" customHeight="1" x14ac:dyDescent="0.2">
      <c r="A6" s="88" t="s">
        <v>73</v>
      </c>
      <c r="B6" s="89"/>
      <c r="C6" s="89"/>
      <c r="D6" s="9"/>
      <c r="J6" s="8" t="s">
        <v>1</v>
      </c>
    </row>
    <row r="7" spans="1:10" ht="7.5" customHeight="1" x14ac:dyDescent="0.2"/>
    <row r="8" spans="1:10" x14ac:dyDescent="0.2">
      <c r="A8" s="85" t="s">
        <v>28</v>
      </c>
      <c r="B8" s="85"/>
      <c r="C8" s="85"/>
    </row>
    <row r="9" spans="1:10" x14ac:dyDescent="0.2">
      <c r="A9" s="85" t="s">
        <v>43</v>
      </c>
      <c r="B9" s="85"/>
      <c r="C9" s="85"/>
    </row>
    <row r="10" spans="1:10" x14ac:dyDescent="0.2">
      <c r="A10" s="85" t="s">
        <v>25</v>
      </c>
      <c r="B10" s="85"/>
      <c r="C10" s="85"/>
    </row>
    <row r="11" spans="1:10" x14ac:dyDescent="0.2">
      <c r="C11" s="10" t="s">
        <v>48</v>
      </c>
    </row>
    <row r="12" spans="1:10" ht="19.5" customHeight="1" x14ac:dyDescent="0.2">
      <c r="A12" s="11" t="s">
        <v>2</v>
      </c>
      <c r="B12" s="11" t="s">
        <v>3</v>
      </c>
      <c r="C12" s="11" t="s">
        <v>4</v>
      </c>
    </row>
    <row r="13" spans="1:10" ht="19.5" customHeight="1" x14ac:dyDescent="0.2">
      <c r="A13" s="11" t="s">
        <v>5</v>
      </c>
      <c r="B13" s="12" t="s">
        <v>6</v>
      </c>
      <c r="C13" s="13"/>
    </row>
    <row r="14" spans="1:10" ht="19.5" customHeight="1" x14ac:dyDescent="0.2">
      <c r="A14" s="14">
        <v>1</v>
      </c>
      <c r="B14" s="3" t="s">
        <v>7</v>
      </c>
      <c r="C14" s="15"/>
    </row>
    <row r="15" spans="1:10" ht="19.5" customHeight="1" x14ac:dyDescent="0.2">
      <c r="A15" s="14">
        <v>2</v>
      </c>
      <c r="B15" s="3" t="s">
        <v>8</v>
      </c>
      <c r="C15" s="15"/>
    </row>
    <row r="16" spans="1:10" ht="19.5" customHeight="1" x14ac:dyDescent="0.2">
      <c r="A16" s="14">
        <v>3</v>
      </c>
      <c r="B16" s="3" t="s">
        <v>9</v>
      </c>
      <c r="C16" s="15"/>
    </row>
    <row r="17" spans="1:7" ht="19.5" customHeight="1" x14ac:dyDescent="0.2">
      <c r="A17" s="14">
        <v>4</v>
      </c>
      <c r="B17" s="3" t="s">
        <v>10</v>
      </c>
      <c r="C17" s="15"/>
    </row>
    <row r="18" spans="1:7" ht="19.5" customHeight="1" x14ac:dyDescent="0.2">
      <c r="A18" s="11" t="s">
        <v>11</v>
      </c>
      <c r="B18" s="12" t="s">
        <v>12</v>
      </c>
      <c r="C18" s="16">
        <f>C19+C21+C20</f>
        <v>1850960000</v>
      </c>
    </row>
    <row r="19" spans="1:7" ht="19.5" customHeight="1" x14ac:dyDescent="0.2">
      <c r="A19" s="14"/>
      <c r="B19" s="3" t="s">
        <v>13</v>
      </c>
      <c r="C19" s="17">
        <f>C23+C31</f>
        <v>1336960000</v>
      </c>
    </row>
    <row r="20" spans="1:7" ht="19.5" customHeight="1" x14ac:dyDescent="0.2">
      <c r="A20" s="14"/>
      <c r="B20" s="3" t="s">
        <v>35</v>
      </c>
      <c r="C20" s="17">
        <f>C33</f>
        <v>0</v>
      </c>
    </row>
    <row r="21" spans="1:7" ht="19.5" customHeight="1" x14ac:dyDescent="0.2">
      <c r="A21" s="14"/>
      <c r="B21" s="3" t="s">
        <v>36</v>
      </c>
      <c r="C21" s="17">
        <f>C28+C34</f>
        <v>514000000</v>
      </c>
    </row>
    <row r="22" spans="1:7" ht="19.5" customHeight="1" x14ac:dyDescent="0.2">
      <c r="A22" s="11">
        <v>1</v>
      </c>
      <c r="B22" s="12" t="s">
        <v>14</v>
      </c>
      <c r="C22" s="13"/>
    </row>
    <row r="23" spans="1:7" s="20" customFormat="1" ht="19.5" customHeight="1" x14ac:dyDescent="0.2">
      <c r="A23" s="18" t="s">
        <v>15</v>
      </c>
      <c r="B23" s="1" t="s">
        <v>38</v>
      </c>
      <c r="C23" s="19">
        <f>SUM(C24:C25)</f>
        <v>0</v>
      </c>
    </row>
    <row r="24" spans="1:7" ht="19.5" customHeight="1" x14ac:dyDescent="0.2">
      <c r="A24" s="21" t="s">
        <v>26</v>
      </c>
      <c r="B24" s="3" t="s">
        <v>30</v>
      </c>
      <c r="C24" s="15"/>
      <c r="G24" s="35"/>
    </row>
    <row r="25" spans="1:7" ht="19.5" customHeight="1" x14ac:dyDescent="0.2">
      <c r="A25" s="21" t="s">
        <v>26</v>
      </c>
      <c r="B25" s="3" t="s">
        <v>32</v>
      </c>
      <c r="C25" s="15"/>
    </row>
    <row r="26" spans="1:7" s="20" customFormat="1" ht="19.5" customHeight="1" x14ac:dyDescent="0.2">
      <c r="A26" s="18" t="s">
        <v>16</v>
      </c>
      <c r="B26" s="1" t="s">
        <v>40</v>
      </c>
      <c r="C26" s="19"/>
    </row>
    <row r="27" spans="1:7" ht="19.5" customHeight="1" x14ac:dyDescent="0.2">
      <c r="A27" s="21"/>
      <c r="B27" s="22" t="s">
        <v>31</v>
      </c>
      <c r="C27" s="15"/>
    </row>
    <row r="28" spans="1:7" s="20" customFormat="1" ht="19.5" customHeight="1" x14ac:dyDescent="0.2">
      <c r="A28" s="18" t="s">
        <v>34</v>
      </c>
      <c r="B28" s="1" t="s">
        <v>39</v>
      </c>
      <c r="C28" s="19"/>
    </row>
    <row r="29" spans="1:7" ht="19.5" customHeight="1" x14ac:dyDescent="0.2">
      <c r="A29" s="2"/>
      <c r="B29" s="3" t="s">
        <v>17</v>
      </c>
      <c r="C29" s="15"/>
    </row>
    <row r="30" spans="1:7" ht="19.5" customHeight="1" x14ac:dyDescent="0.2">
      <c r="A30" s="23" t="s">
        <v>18</v>
      </c>
      <c r="B30" s="12" t="s">
        <v>27</v>
      </c>
      <c r="C30" s="16">
        <f>C31+C34+C33</f>
        <v>1850960000</v>
      </c>
    </row>
    <row r="31" spans="1:7" s="20" customFormat="1" ht="19.5" customHeight="1" x14ac:dyDescent="0.2">
      <c r="A31" s="18" t="s">
        <v>19</v>
      </c>
      <c r="B31" s="1" t="s">
        <v>38</v>
      </c>
      <c r="C31" s="26">
        <f>SUM(C32:C32)</f>
        <v>1336960000</v>
      </c>
    </row>
    <row r="32" spans="1:7" ht="33.75" customHeight="1" x14ac:dyDescent="0.2">
      <c r="A32" s="21" t="s">
        <v>26</v>
      </c>
      <c r="B32" s="24" t="s">
        <v>49</v>
      </c>
      <c r="C32" s="17">
        <v>1336960000</v>
      </c>
    </row>
    <row r="33" spans="1:5" s="20" customFormat="1" ht="19.5" customHeight="1" x14ac:dyDescent="0.2">
      <c r="A33" s="25" t="s">
        <v>20</v>
      </c>
      <c r="B33" s="1" t="s">
        <v>50</v>
      </c>
      <c r="C33" s="26"/>
    </row>
    <row r="34" spans="1:5" s="20" customFormat="1" ht="18" customHeight="1" x14ac:dyDescent="0.2">
      <c r="A34" s="18" t="s">
        <v>33</v>
      </c>
      <c r="B34" s="1" t="s">
        <v>39</v>
      </c>
      <c r="C34" s="26">
        <f>SUM(C35:C36)</f>
        <v>514000000</v>
      </c>
    </row>
    <row r="35" spans="1:5" x14ac:dyDescent="0.25">
      <c r="A35" s="2"/>
      <c r="B35" s="4" t="s">
        <v>46</v>
      </c>
      <c r="C35" s="17">
        <v>313000000</v>
      </c>
      <c r="E35" s="34"/>
    </row>
    <row r="36" spans="1:5" x14ac:dyDescent="0.25">
      <c r="A36" s="2"/>
      <c r="B36" s="4" t="s">
        <v>44</v>
      </c>
      <c r="C36" s="17">
        <v>201000000</v>
      </c>
      <c r="E36" s="34"/>
    </row>
    <row r="37" spans="1:5" ht="18" customHeight="1" x14ac:dyDescent="0.2">
      <c r="A37" s="23" t="s">
        <v>21</v>
      </c>
      <c r="B37" s="12" t="s">
        <v>47</v>
      </c>
      <c r="C37" s="17"/>
    </row>
    <row r="38" spans="1:5" s="20" customFormat="1" ht="17.25" customHeight="1" x14ac:dyDescent="0.2">
      <c r="A38" s="18" t="s">
        <v>23</v>
      </c>
      <c r="B38" s="1" t="s">
        <v>38</v>
      </c>
      <c r="C38" s="19"/>
    </row>
    <row r="39" spans="1:5" ht="17.25" customHeight="1" x14ac:dyDescent="0.2">
      <c r="A39" s="2"/>
      <c r="B39" s="3" t="s">
        <v>17</v>
      </c>
      <c r="C39" s="13"/>
    </row>
    <row r="40" spans="1:5" s="20" customFormat="1" ht="17.25" customHeight="1" x14ac:dyDescent="0.2">
      <c r="A40" s="18" t="s">
        <v>24</v>
      </c>
      <c r="B40" s="1" t="s">
        <v>39</v>
      </c>
      <c r="C40" s="19"/>
    </row>
    <row r="41" spans="1:5" ht="8.25" customHeight="1" x14ac:dyDescent="0.2">
      <c r="A41" s="27"/>
      <c r="B41" s="28"/>
      <c r="C41" s="29"/>
    </row>
  </sheetData>
  <mergeCells count="8">
    <mergeCell ref="A9:C9"/>
    <mergeCell ref="A10:C10"/>
    <mergeCell ref="A1:C1"/>
    <mergeCell ref="A2:C2"/>
    <mergeCell ref="A4:C4"/>
    <mergeCell ref="A5:C5"/>
    <mergeCell ref="A6:C6"/>
    <mergeCell ref="A8:C8"/>
  </mergeCells>
  <printOptions horizontalCentered="1"/>
  <pageMargins left="0.51" right="0.25" top="0.75" bottom="0.75" header="0.34" footer="0.19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3" workbookViewId="0">
      <selection activeCell="E24" sqref="E24"/>
    </sheetView>
  </sheetViews>
  <sheetFormatPr defaultRowHeight="12.75" x14ac:dyDescent="0.2"/>
  <cols>
    <col min="1" max="1" width="5.5" style="38" customWidth="1"/>
    <col min="2" max="2" width="60.83203125" style="38" customWidth="1"/>
    <col min="3" max="3" width="19" style="38" customWidth="1"/>
    <col min="4" max="4" width="21.33203125" style="38" customWidth="1"/>
    <col min="5" max="5" width="20.1640625" style="38" customWidth="1"/>
    <col min="6" max="7" width="9.33203125" style="38"/>
    <col min="8" max="8" width="17.6640625" style="38" customWidth="1"/>
    <col min="9" max="16384" width="9.33203125" style="38"/>
  </cols>
  <sheetData>
    <row r="1" spans="1:8" ht="16.5" x14ac:dyDescent="0.2">
      <c r="A1" s="92" t="s">
        <v>53</v>
      </c>
      <c r="B1" s="92"/>
      <c r="C1" s="56" t="s">
        <v>69</v>
      </c>
      <c r="D1" s="56"/>
      <c r="E1" s="56"/>
    </row>
    <row r="2" spans="1:8" ht="18.75" x14ac:dyDescent="0.2">
      <c r="A2" s="93" t="s">
        <v>54</v>
      </c>
      <c r="B2" s="93"/>
      <c r="C2" s="93" t="s">
        <v>70</v>
      </c>
      <c r="D2" s="93"/>
      <c r="E2" s="93"/>
    </row>
    <row r="3" spans="1:8" s="43" customFormat="1" ht="15.75" customHeight="1" x14ac:dyDescent="0.2">
      <c r="A3" s="39"/>
      <c r="B3" s="40"/>
      <c r="C3" s="41"/>
      <c r="D3" s="42"/>
      <c r="E3" s="42"/>
    </row>
    <row r="4" spans="1:8" s="43" customFormat="1" ht="18" customHeight="1" x14ac:dyDescent="0.2">
      <c r="A4" s="94" t="s">
        <v>55</v>
      </c>
      <c r="B4" s="94"/>
      <c r="C4" s="94"/>
      <c r="D4" s="94"/>
      <c r="E4" s="94"/>
    </row>
    <row r="5" spans="1:8" s="43" customFormat="1" ht="24" customHeight="1" x14ac:dyDescent="0.2">
      <c r="A5" s="95" t="s">
        <v>74</v>
      </c>
      <c r="B5" s="95"/>
      <c r="C5" s="95"/>
      <c r="D5" s="95"/>
      <c r="E5" s="95"/>
    </row>
    <row r="6" spans="1:8" s="44" customFormat="1" ht="16.5" customHeight="1" x14ac:dyDescent="0.2">
      <c r="E6" s="47" t="s">
        <v>56</v>
      </c>
    </row>
    <row r="7" spans="1:8" s="48" customFormat="1" ht="15" customHeight="1" x14ac:dyDescent="0.2">
      <c r="A7" s="90" t="s">
        <v>2</v>
      </c>
      <c r="B7" s="90" t="s">
        <v>3</v>
      </c>
      <c r="C7" s="90" t="s">
        <v>4</v>
      </c>
      <c r="D7" s="91" t="s">
        <v>72</v>
      </c>
      <c r="E7" s="91"/>
    </row>
    <row r="8" spans="1:8" s="48" customFormat="1" ht="15.75" x14ac:dyDescent="0.2">
      <c r="A8" s="90"/>
      <c r="B8" s="90"/>
      <c r="C8" s="90"/>
      <c r="D8" s="49" t="s">
        <v>57</v>
      </c>
      <c r="E8" s="49" t="s">
        <v>71</v>
      </c>
    </row>
    <row r="9" spans="1:8" s="48" customFormat="1" ht="15.75" x14ac:dyDescent="0.2">
      <c r="A9" s="90"/>
      <c r="B9" s="90"/>
      <c r="C9" s="50" t="s">
        <v>58</v>
      </c>
      <c r="D9" s="50" t="s">
        <v>59</v>
      </c>
      <c r="E9" s="50" t="s">
        <v>59</v>
      </c>
    </row>
    <row r="10" spans="1:8" s="48" customFormat="1" ht="15.75" x14ac:dyDescent="0.2">
      <c r="A10" s="90"/>
      <c r="B10" s="90"/>
      <c r="C10" s="51" t="s">
        <v>60</v>
      </c>
      <c r="D10" s="52" t="s">
        <v>61</v>
      </c>
      <c r="E10" s="52" t="s">
        <v>62</v>
      </c>
    </row>
    <row r="11" spans="1:8" s="48" customFormat="1" ht="21" customHeight="1" x14ac:dyDescent="0.2">
      <c r="A11" s="57" t="s">
        <v>5</v>
      </c>
      <c r="B11" s="58" t="s">
        <v>63</v>
      </c>
      <c r="C11" s="59"/>
      <c r="D11" s="60"/>
      <c r="E11" s="60"/>
    </row>
    <row r="12" spans="1:8" s="48" customFormat="1" ht="21" customHeight="1" x14ac:dyDescent="0.2">
      <c r="A12" s="61">
        <v>1</v>
      </c>
      <c r="B12" s="62" t="s">
        <v>7</v>
      </c>
      <c r="C12" s="63">
        <f>SUM(D12:E12)</f>
        <v>0</v>
      </c>
      <c r="D12" s="60"/>
      <c r="E12" s="60"/>
    </row>
    <row r="13" spans="1:8" s="48" customFormat="1" ht="21" customHeight="1" x14ac:dyDescent="0.2">
      <c r="A13" s="61">
        <v>2</v>
      </c>
      <c r="B13" s="64" t="s">
        <v>8</v>
      </c>
      <c r="C13" s="63">
        <f>SUM(D13:E13)</f>
        <v>0</v>
      </c>
      <c r="D13" s="60"/>
      <c r="E13" s="60"/>
    </row>
    <row r="14" spans="1:8" s="48" customFormat="1" ht="21" customHeight="1" x14ac:dyDescent="0.2">
      <c r="A14" s="61">
        <v>3</v>
      </c>
      <c r="B14" s="62" t="s">
        <v>9</v>
      </c>
      <c r="C14" s="63">
        <f>SUM(D14:E14)</f>
        <v>0</v>
      </c>
      <c r="D14" s="60"/>
      <c r="E14" s="60"/>
    </row>
    <row r="15" spans="1:8" s="48" customFormat="1" ht="21" customHeight="1" x14ac:dyDescent="0.2">
      <c r="A15" s="61">
        <v>4</v>
      </c>
      <c r="B15" s="64" t="s">
        <v>10</v>
      </c>
      <c r="C15" s="63">
        <f>SUM(D15:E15)</f>
        <v>0</v>
      </c>
      <c r="D15" s="60"/>
      <c r="E15" s="60"/>
    </row>
    <row r="16" spans="1:8" s="48" customFormat="1" ht="21" customHeight="1" x14ac:dyDescent="0.2">
      <c r="A16" s="57" t="s">
        <v>11</v>
      </c>
      <c r="B16" s="58" t="s">
        <v>12</v>
      </c>
      <c r="C16" s="65">
        <f>C17+C18+C19</f>
        <v>0</v>
      </c>
      <c r="D16" s="65">
        <f t="shared" ref="D16:E16" si="0">D17+D18+D19</f>
        <v>-1850960000</v>
      </c>
      <c r="E16" s="65">
        <f t="shared" si="0"/>
        <v>1850960000</v>
      </c>
      <c r="H16" s="53"/>
    </row>
    <row r="17" spans="1:5" s="48" customFormat="1" ht="21" customHeight="1" x14ac:dyDescent="0.2">
      <c r="A17" s="61"/>
      <c r="B17" s="64" t="s">
        <v>64</v>
      </c>
      <c r="C17" s="66">
        <f>SUM(D17:E17)</f>
        <v>0</v>
      </c>
      <c r="D17" s="66">
        <f>D25</f>
        <v>-1336960000</v>
      </c>
      <c r="E17" s="66">
        <f>E25</f>
        <v>1336960000</v>
      </c>
    </row>
    <row r="18" spans="1:5" s="48" customFormat="1" ht="21" customHeight="1" x14ac:dyDescent="0.2">
      <c r="A18" s="61"/>
      <c r="B18" s="67" t="s">
        <v>65</v>
      </c>
      <c r="C18" s="66">
        <f>SUM(D18:E18)</f>
        <v>0</v>
      </c>
      <c r="D18" s="66">
        <f>D27</f>
        <v>0</v>
      </c>
      <c r="E18" s="66">
        <f>E27</f>
        <v>0</v>
      </c>
    </row>
    <row r="19" spans="1:5" s="48" customFormat="1" ht="21" customHeight="1" x14ac:dyDescent="0.2">
      <c r="A19" s="61"/>
      <c r="B19" s="67" t="s">
        <v>66</v>
      </c>
      <c r="C19" s="66">
        <f>SUM(D19:E19)</f>
        <v>0</v>
      </c>
      <c r="D19" s="66">
        <f>D28</f>
        <v>-514000000</v>
      </c>
      <c r="E19" s="66">
        <f>E28</f>
        <v>514000000</v>
      </c>
    </row>
    <row r="20" spans="1:5" s="48" customFormat="1" ht="21" customHeight="1" x14ac:dyDescent="0.2">
      <c r="A20" s="57">
        <v>1</v>
      </c>
      <c r="B20" s="68" t="s">
        <v>14</v>
      </c>
      <c r="C20" s="65">
        <f>C21+C22+C23</f>
        <v>0</v>
      </c>
      <c r="D20" s="65">
        <f>D21+D22+D23</f>
        <v>0</v>
      </c>
      <c r="E20" s="65">
        <f>E21+E22+E23</f>
        <v>0</v>
      </c>
    </row>
    <row r="21" spans="1:5" s="54" customFormat="1" ht="21" customHeight="1" x14ac:dyDescent="0.2">
      <c r="A21" s="69" t="s">
        <v>15</v>
      </c>
      <c r="B21" s="70" t="s">
        <v>38</v>
      </c>
      <c r="C21" s="71"/>
      <c r="D21" s="71"/>
      <c r="E21" s="71"/>
    </row>
    <row r="22" spans="1:5" s="54" customFormat="1" ht="21" customHeight="1" x14ac:dyDescent="0.2">
      <c r="A22" s="69" t="s">
        <v>16</v>
      </c>
      <c r="B22" s="70" t="s">
        <v>40</v>
      </c>
      <c r="C22" s="71"/>
      <c r="D22" s="71"/>
      <c r="E22" s="71"/>
    </row>
    <row r="23" spans="1:5" s="54" customFormat="1" ht="21" customHeight="1" x14ac:dyDescent="0.2">
      <c r="A23" s="69" t="s">
        <v>34</v>
      </c>
      <c r="B23" s="70" t="s">
        <v>67</v>
      </c>
      <c r="C23" s="65"/>
      <c r="D23" s="65"/>
      <c r="E23" s="65"/>
    </row>
    <row r="24" spans="1:5" s="48" customFormat="1" ht="21" customHeight="1" x14ac:dyDescent="0.2">
      <c r="A24" s="72" t="s">
        <v>18</v>
      </c>
      <c r="B24" s="58" t="s">
        <v>68</v>
      </c>
      <c r="C24" s="65">
        <f>C25+C27+C28</f>
        <v>0</v>
      </c>
      <c r="D24" s="65">
        <f>D25+D27+D28</f>
        <v>-1850960000</v>
      </c>
      <c r="E24" s="65">
        <f>E25+E27+E28</f>
        <v>1850960000</v>
      </c>
    </row>
    <row r="25" spans="1:5" s="54" customFormat="1" ht="21" customHeight="1" x14ac:dyDescent="0.2">
      <c r="A25" s="69" t="s">
        <v>19</v>
      </c>
      <c r="B25" s="70" t="s">
        <v>38</v>
      </c>
      <c r="C25" s="71">
        <f>SUM(C26:C26)</f>
        <v>0</v>
      </c>
      <c r="D25" s="71">
        <f>SUM(D26:D26)</f>
        <v>-1336960000</v>
      </c>
      <c r="E25" s="71">
        <f>SUM(E26:E26)</f>
        <v>1336960000</v>
      </c>
    </row>
    <row r="26" spans="1:5" s="84" customFormat="1" ht="33" x14ac:dyDescent="0.2">
      <c r="A26" s="83" t="s">
        <v>26</v>
      </c>
      <c r="B26" s="31" t="s">
        <v>49</v>
      </c>
      <c r="C26" s="80">
        <f>SUM(D26:E26)</f>
        <v>0</v>
      </c>
      <c r="D26" s="17">
        <v>-1336960000</v>
      </c>
      <c r="E26" s="17">
        <v>1336960000</v>
      </c>
    </row>
    <row r="27" spans="1:5" s="54" customFormat="1" ht="21" customHeight="1" x14ac:dyDescent="0.2">
      <c r="A27" s="69" t="s">
        <v>20</v>
      </c>
      <c r="B27" s="70" t="s">
        <v>50</v>
      </c>
      <c r="C27" s="71"/>
      <c r="D27" s="71"/>
      <c r="E27" s="71"/>
    </row>
    <row r="28" spans="1:5" s="54" customFormat="1" ht="21" customHeight="1" x14ac:dyDescent="0.2">
      <c r="A28" s="69" t="s">
        <v>33</v>
      </c>
      <c r="B28" s="70" t="s">
        <v>67</v>
      </c>
      <c r="C28" s="74">
        <f>SUM(C29:C30)</f>
        <v>0</v>
      </c>
      <c r="D28" s="75">
        <f>SUM(D29:D30)</f>
        <v>-514000000</v>
      </c>
      <c r="E28" s="76">
        <f>SUM(E29:E30)</f>
        <v>514000000</v>
      </c>
    </row>
    <row r="29" spans="1:5" s="54" customFormat="1" ht="21" customHeight="1" x14ac:dyDescent="0.2">
      <c r="A29" s="77" t="s">
        <v>26</v>
      </c>
      <c r="B29" s="64" t="s">
        <v>46</v>
      </c>
      <c r="C29" s="66">
        <f>SUM(D29:E29)</f>
        <v>0</v>
      </c>
      <c r="D29" s="73">
        <v>-313000000</v>
      </c>
      <c r="E29" s="78">
        <v>313000000</v>
      </c>
    </row>
    <row r="30" spans="1:5" s="55" customFormat="1" ht="21" customHeight="1" x14ac:dyDescent="0.2">
      <c r="A30" s="77" t="s">
        <v>26</v>
      </c>
      <c r="B30" s="79" t="s">
        <v>44</v>
      </c>
      <c r="C30" s="80">
        <f>SUM(D30:E30)</f>
        <v>0</v>
      </c>
      <c r="D30" s="81">
        <v>-201000000</v>
      </c>
      <c r="E30" s="82">
        <v>201000000</v>
      </c>
    </row>
    <row r="31" spans="1:5" x14ac:dyDescent="0.2">
      <c r="A31" s="45"/>
      <c r="B31" s="45"/>
      <c r="C31" s="45"/>
      <c r="D31" s="45"/>
      <c r="E31" s="45"/>
    </row>
    <row r="32" spans="1:5" x14ac:dyDescent="0.2">
      <c r="A32" s="45"/>
      <c r="B32" s="45"/>
      <c r="C32" s="45"/>
      <c r="D32" s="45"/>
      <c r="E32" s="45"/>
    </row>
    <row r="33" spans="1:5" x14ac:dyDescent="0.2">
      <c r="A33" s="45"/>
      <c r="B33" s="46"/>
      <c r="C33" s="45"/>
      <c r="D33" s="45"/>
      <c r="E33" s="45"/>
    </row>
  </sheetData>
  <mergeCells count="9">
    <mergeCell ref="A7:A10"/>
    <mergeCell ref="B7:B10"/>
    <mergeCell ref="C7:C8"/>
    <mergeCell ref="D7:E7"/>
    <mergeCell ref="A1:B1"/>
    <mergeCell ref="A2:B2"/>
    <mergeCell ref="C2:E2"/>
    <mergeCell ref="A4:E4"/>
    <mergeCell ref="A5:E5"/>
  </mergeCells>
  <pageMargins left="0.7" right="0.28999999999999998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TTVH</vt:lpstr>
      <vt:lpstr>NHNTTT</vt:lpstr>
      <vt:lpstr>Phu luc 1</vt:lpstr>
    </vt:vector>
  </TitlesOfParts>
  <Company>http://vinaghost.com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PC</cp:lastModifiedBy>
  <cp:lastPrinted>2025-12-23T09:11:36Z</cp:lastPrinted>
  <dcterms:created xsi:type="dcterms:W3CDTF">2014-05-26T01:55:15Z</dcterms:created>
  <dcterms:modified xsi:type="dcterms:W3CDTF">2025-12-24T02:41:58Z</dcterms:modified>
</cp:coreProperties>
</file>